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4 Trstice\2-3264-DNS-2025\Súťažné podklady\"/>
    </mc:Choice>
  </mc:AlternateContent>
  <bookViews>
    <workbookView xWindow="-120" yWindow="-120" windowWidth="29040" windowHeight="15720"/>
  </bookViews>
  <sheets>
    <sheet name="DNS 2025 II polrok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7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K38" i="8" l="1"/>
</calcChain>
</file>

<file path=xl/sharedStrings.xml><?xml version="1.0" encoding="utf-8"?>
<sst xmlns="http://schemas.openxmlformats.org/spreadsheetml/2006/main" count="141" uniqueCount="98">
  <si>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</si>
  <si>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</si>
  <si>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</si>
  <si>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</si>
  <si>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</si>
  <si>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ostatné práce pri výrobe les.drevín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</si>
  <si>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</si>
  <si>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</si>
  <si>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</si>
  <si>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>Výkon</t>
  </si>
  <si>
    <t>Podvýkon</t>
  </si>
  <si>
    <t>ha</t>
  </si>
  <si>
    <t>Názov predmetu zákazky: Pestovateľská činnosť v  škôlkárskom stredisku Trstice</t>
  </si>
  <si>
    <t xml:space="preserve">VYPĹŇA </t>
  </si>
  <si>
    <t>UCHÁDZAČ</t>
  </si>
  <si>
    <t>ár</t>
  </si>
  <si>
    <t>4.2.9</t>
  </si>
  <si>
    <t>Vyzdvihovanie semenáčikov, triedenie, úprava, zakladanie a uskladnenie,prípadne expedícia semenáčikov.</t>
  </si>
  <si>
    <t>vyzdvihovanie rýchlorastúcich drevín</t>
  </si>
  <si>
    <t>Vyzdvihovanie voľnokorenných sadeníc (ár, tis.ks)</t>
  </si>
  <si>
    <t>tis. ks</t>
  </si>
  <si>
    <t>4.1.2</t>
  </si>
  <si>
    <t>Manipulácia s prútmi a rezkami rýchlorastúcich drevín v matečniciach a v hale a ostatné ručné práce v semenárstve.</t>
  </si>
  <si>
    <t>Rezanie prútov z matečnicových hláv</t>
  </si>
  <si>
    <t>Ostatné práce v rámci výkonu 222</t>
  </si>
  <si>
    <t>Uskladnenie rezkov</t>
  </si>
  <si>
    <t>Manipulácia s vyzdvihnutými sadenicami(ošetrenie koreňov, prevoz, krátkodob.skladovanie)</t>
  </si>
  <si>
    <t>Namáčanie rezkov pred uskladnením alebo vysadením</t>
  </si>
  <si>
    <t>Chemické ošetrenie rezkov</t>
  </si>
  <si>
    <t>hod</t>
  </si>
  <si>
    <t>Likvidácia zvyškov po rezaní prútov a rezkov</t>
  </si>
  <si>
    <t>4.1.3</t>
  </si>
  <si>
    <t>Vykonávanie tvarovacích rezov v semenných sadoch, orezávanie hláv v matečniciach rýchlorastúcich drevín.</t>
  </si>
  <si>
    <t>Tvarovací rez - semenné sady</t>
  </si>
  <si>
    <t>Prevádzka semenných sadov - tvarovací orez</t>
  </si>
  <si>
    <t>Prevádzka matečníc - ostatné práce</t>
  </si>
  <si>
    <t>Pálenie odpadu po výrobe prútov a rezkov</t>
  </si>
  <si>
    <t>Zakladanie matečníc</t>
  </si>
  <si>
    <t>Zakladanie matečníc - prvé</t>
  </si>
  <si>
    <t>Tvarovací rez - matečnice</t>
  </si>
  <si>
    <t>Prevádzka matečníc - tvarovací orez</t>
  </si>
  <si>
    <t>Prevádzka matečníc - rezanie prútov z MH</t>
  </si>
  <si>
    <t>4.1.4</t>
  </si>
  <si>
    <t>Mechanizované práce v semenárstve, obsluha pneumatických nožníc pri výrobe rezkov z prútov.</t>
  </si>
  <si>
    <t xml:space="preserve">Rezanie rezkov </t>
  </si>
  <si>
    <t>Výroba rezkov (t.ks)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</si>
  <si>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</si>
  <si>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</si>
  <si>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Montáž tienidiel</t>
  </si>
  <si>
    <t>Zatieňovanie a odtieňovanie záhonov</t>
  </si>
  <si>
    <t>Demontáž tienidiel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</si>
  <si>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</si>
  <si>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</si>
  <si>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Namáčanie koreňového systému</t>
  </si>
  <si>
    <t>4.2.1</t>
  </si>
  <si>
    <t>Ručné práce v škôlkarstve ( napr. vykladanie, ukladanie alebo rozhadzovanie kompostu, maštaľného hnoja, priemyselných hnojív, presuny substrátu a pod.).</t>
  </si>
  <si>
    <t>4.2.3</t>
  </si>
  <si>
    <t>Zakladanie rezkov topoľov a vŕb do pôdy.</t>
  </si>
  <si>
    <t>Sadenie rezkov na voľnej ploche</t>
  </si>
  <si>
    <t>Zakladanie rezkov na voľnej ploche (ár, t.ks)</t>
  </si>
  <si>
    <t>4.2.4</t>
  </si>
  <si>
    <t>Vylamovanie bočných výhonkov na prútoch hláv a sadeniciach topoľov a vŕb.</t>
  </si>
  <si>
    <t>Prevádzka matečníc-vylamovanie zálistkov</t>
  </si>
  <si>
    <t>Vylamovanie zálistkov rýchlo rastúcich drevín (t.ks)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</si>
  <si>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</si>
  <si>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</si>
  <si>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silné zaburinenie</t>
  </si>
  <si>
    <t>Pletie produkčných plôch - TP  (ár)</t>
  </si>
  <si>
    <t>Kyprenie produkčných plôch (ár)</t>
  </si>
  <si>
    <t>Celoročná starostlivosť o TP sadenice</t>
  </si>
  <si>
    <t>Prevádzka matečníc - okopávanie</t>
  </si>
  <si>
    <t>4.2.10</t>
  </si>
  <si>
    <t>Sejba semien lesných drevín ručne na záhony.</t>
  </si>
  <si>
    <t>Výsev semien lesných drevín na voľných výsevových plochách</t>
  </si>
  <si>
    <t>Sejba na voľnej ploche  (ár,kg)</t>
  </si>
  <si>
    <t>4.2.2</t>
  </si>
  <si>
    <t>Ručná príprava pôdy pri zakladaní alebo prevádzke lesných škôlok, napr. rigolovanie, rýľovanie, úprava záhonov, chodníkov, priekop a pod..</t>
  </si>
  <si>
    <t>Úprava záhonov ručne pred sejbou</t>
  </si>
  <si>
    <t>Vyvážanie a navážanie substrátu ručne, príprava na výsev</t>
  </si>
  <si>
    <t>4.2.17</t>
  </si>
  <si>
    <t>Zriaďovanie, obsluha a údržba veľkoplošných závlahových súprav napojených na prečerpávacie zariadenia, vrátane údržby prečerpávacieho zariadenia.</t>
  </si>
  <si>
    <t>Zavlažovanie produkčných plôch zavlažovacími bubnami</t>
  </si>
  <si>
    <t>Zavlažovanie produkčných plôch  (ár)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</si>
  <si>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</si>
  <si>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</si>
  <si>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</si>
  <si>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Škôlkovanie semenáčikov na záhony mechan. (ár,t.ks)</t>
  </si>
  <si>
    <t>Obsluha sejacieho stroja EGEDAL</t>
  </si>
  <si>
    <t>Kyprenie produkčných plôch mechanizovane s využitím kypriča Egedal</t>
  </si>
  <si>
    <t>Vyzdvihovanie voľnokorenných sadeníc (ár, tis.ks)  RRD</t>
  </si>
  <si>
    <t>Ručné kyprenie záhonov na minerálnej pôde OL</t>
  </si>
  <si>
    <t>Okopávanie sadeníc rýchlorastúcich drevín RRD</t>
  </si>
  <si>
    <t>vyzdvihovanie sadeníc ostatných listnatých drevín OL</t>
  </si>
  <si>
    <t>Číslo</t>
  </si>
  <si>
    <t>Pestovateľský výkon (pracovná činnosť a druh práce)</t>
  </si>
  <si>
    <t>Popis výkonu</t>
  </si>
  <si>
    <t>Termín  vykonania od 1.7.2025-31.12.2025</t>
  </si>
  <si>
    <t>Príloha č.      k Rámcovej dohode o dodaní služieb č.         2/3264/2025/VT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</si>
</sst>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Arial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6" fillId="0" borderId="0" xfId="1" applyFont="1" applyAlignment="1">
      <alignment horizontal="left" wrapText="1"/>
    </xf>
    <xf numFmtId="0" fontId="6" fillId="0" borderId="0" xfId="1" applyFont="1"/>
    <xf numFmtId="0" fontId="6" fillId="0" borderId="0" xfId="1" applyFont="1" applyAlignment="1">
      <alignment wrapText="1"/>
    </xf>
    <xf numFmtId="0" fontId="2" fillId="0" borderId="0" xfId="1" applyFont="1"/>
    <xf numFmtId="0" fontId="2" fillId="0" borderId="0" xfId="1" applyFont="1" applyAlignment="1">
      <alignment wrapText="1"/>
    </xf>
    <xf numFmtId="0" fontId="6" fillId="3" borderId="0" xfId="1" applyFont="1" applyFill="1" applyAlignment="1">
      <alignment horizontal="center"/>
    </xf>
    <xf numFmtId="0" fontId="0" fillId="0" borderId="0" xfId="0" applyAlignment="1">
      <alignment horizontal="right"/>
    </xf>
    <xf numFmtId="0" fontId="4" fillId="5" borderId="1" xfId="0" applyFont="1" applyFill="1" applyBorder="1" applyAlignment="1">
      <alignment horizontal="center" vertical="center" wrapText="1"/>
    </xf>
    <xf numFmtId="3" fontId="5" fillId="5" borderId="1" xfId="1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center"/>
    </xf>
    <xf numFmtId="2" fontId="0" fillId="0" borderId="0" xfId="0" applyNumberFormat="1"/>
    <xf numFmtId="0" fontId="8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2" fontId="9" fillId="0" borderId="0" xfId="0" applyNumberFormat="1" applyFont="1"/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FF00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34" zoomScaleNormal="100" workbookViewId="0">
      <selection activeCell="AB11" sqref="AB11"/>
    </sheetView>
  </sheetViews>
  <sheetFormatPr defaultRowHeight="15" x14ac:dyDescent="0.25"/>
  <cols>
    <col min="2" max="2" width="44.7109375" customWidth="1"/>
    <col min="4" max="4" width="36.42578125" customWidth="1"/>
    <col min="5" max="5" width="6.140625" customWidth="1"/>
    <col min="6" max="6" width="4.85546875" customWidth="1"/>
    <col min="7" max="7" width="32.5703125" customWidth="1"/>
    <col min="8" max="8" width="7.7109375" customWidth="1"/>
    <col min="10" max="10" width="14.28515625" customWidth="1"/>
    <col min="11" max="13" width="10.7109375" customWidth="1"/>
  </cols>
  <sheetData>
    <row r="1" spans="1:13" ht="15.75" x14ac:dyDescent="0.25">
      <c r="A1" s="4" t="s">
        <v>97</v>
      </c>
      <c r="D1" s="5"/>
      <c r="H1" s="11"/>
      <c r="I1" s="11"/>
      <c r="J1" s="10"/>
    </row>
    <row r="2" spans="1:13" ht="15.75" x14ac:dyDescent="0.25">
      <c r="A2" s="6"/>
      <c r="D2" s="7"/>
      <c r="H2" s="11"/>
      <c r="I2" s="11"/>
      <c r="J2" s="10" t="s">
        <v>13</v>
      </c>
    </row>
    <row r="3" spans="1:13" ht="15.75" x14ac:dyDescent="0.25">
      <c r="A3" s="8" t="s">
        <v>12</v>
      </c>
      <c r="D3" s="9"/>
      <c r="H3" s="11"/>
      <c r="I3" s="11"/>
      <c r="J3" s="10" t="s">
        <v>14</v>
      </c>
    </row>
    <row r="4" spans="1:13" ht="15.75" x14ac:dyDescent="0.25">
      <c r="A4" s="15" t="s">
        <v>96</v>
      </c>
      <c r="D4" s="16"/>
      <c r="H4" s="11"/>
      <c r="I4" s="11"/>
      <c r="J4" s="10"/>
    </row>
    <row r="6" spans="1:13" ht="121.5" customHeight="1" x14ac:dyDescent="0.25">
      <c r="A6" s="25" t="s">
        <v>93</v>
      </c>
      <c r="B6" s="25" t="s">
        <v>94</v>
      </c>
      <c r="C6" s="3" t="s">
        <v>0</v>
      </c>
      <c r="D6" s="1" t="s">
        <v>1</v>
      </c>
      <c r="E6" s="33" t="s">
        <v>9</v>
      </c>
      <c r="F6" s="33" t="s">
        <v>10</v>
      </c>
      <c r="G6" s="34" t="s">
        <v>95</v>
      </c>
      <c r="H6" s="12" t="s">
        <v>2</v>
      </c>
      <c r="I6" s="13" t="s">
        <v>3</v>
      </c>
      <c r="J6" s="2" t="s">
        <v>8</v>
      </c>
      <c r="K6" s="14" t="s">
        <v>6</v>
      </c>
      <c r="L6" s="28" t="s">
        <v>4</v>
      </c>
      <c r="M6" s="2" t="s">
        <v>7</v>
      </c>
    </row>
    <row r="7" spans="1:13" ht="45" customHeight="1" x14ac:dyDescent="0.25">
      <c r="A7" s="18" t="s">
        <v>16</v>
      </c>
      <c r="B7" s="19" t="s">
        <v>17</v>
      </c>
      <c r="C7" s="20">
        <v>3</v>
      </c>
      <c r="D7" s="19" t="s">
        <v>18</v>
      </c>
      <c r="E7" s="17">
        <v>222</v>
      </c>
      <c r="F7" s="20">
        <v>33</v>
      </c>
      <c r="G7" s="21" t="s">
        <v>89</v>
      </c>
      <c r="H7" s="24" t="s">
        <v>20</v>
      </c>
      <c r="I7" s="27">
        <v>90</v>
      </c>
      <c r="J7" s="29"/>
      <c r="K7" s="30">
        <v>59.32</v>
      </c>
      <c r="L7" s="31">
        <f t="shared" ref="L7:L37" si="0">K7*I7</f>
        <v>5338.8</v>
      </c>
      <c r="M7" s="29">
        <f>I7*J7</f>
        <v>0</v>
      </c>
    </row>
    <row r="8" spans="1:13" ht="45" customHeight="1" x14ac:dyDescent="0.25">
      <c r="A8" s="39" t="s">
        <v>21</v>
      </c>
      <c r="B8" s="36" t="s">
        <v>22</v>
      </c>
      <c r="C8" s="20">
        <v>2</v>
      </c>
      <c r="D8" s="19" t="s">
        <v>23</v>
      </c>
      <c r="E8" s="17">
        <v>222</v>
      </c>
      <c r="F8" s="20">
        <v>99</v>
      </c>
      <c r="G8" s="21" t="s">
        <v>24</v>
      </c>
      <c r="H8" s="24" t="s">
        <v>20</v>
      </c>
      <c r="I8" s="27">
        <v>174</v>
      </c>
      <c r="J8" s="29"/>
      <c r="K8" s="30">
        <v>21.8</v>
      </c>
      <c r="L8" s="31">
        <f t="shared" si="0"/>
        <v>3793.2000000000003</v>
      </c>
      <c r="M8" s="29">
        <f t="shared" ref="M8:M37" si="1">I8*J8</f>
        <v>0</v>
      </c>
    </row>
    <row r="9" spans="1:13" ht="45" customHeight="1" x14ac:dyDescent="0.25">
      <c r="A9" s="40"/>
      <c r="B9" s="37"/>
      <c r="C9" s="20">
        <v>2</v>
      </c>
      <c r="D9" s="19" t="s">
        <v>25</v>
      </c>
      <c r="E9" s="17">
        <v>222</v>
      </c>
      <c r="F9" s="20">
        <v>63</v>
      </c>
      <c r="G9" s="21" t="s">
        <v>26</v>
      </c>
      <c r="H9" s="24" t="s">
        <v>20</v>
      </c>
      <c r="I9" s="27">
        <v>104</v>
      </c>
      <c r="J9" s="29"/>
      <c r="K9" s="30">
        <v>2.31</v>
      </c>
      <c r="L9" s="31">
        <f t="shared" si="0"/>
        <v>240.24</v>
      </c>
      <c r="M9" s="29">
        <f t="shared" si="1"/>
        <v>0</v>
      </c>
    </row>
    <row r="10" spans="1:13" ht="45" customHeight="1" x14ac:dyDescent="0.25">
      <c r="A10" s="40"/>
      <c r="B10" s="37"/>
      <c r="C10" s="20">
        <v>3</v>
      </c>
      <c r="D10" s="19" t="s">
        <v>27</v>
      </c>
      <c r="E10" s="17">
        <v>222</v>
      </c>
      <c r="F10" s="20">
        <v>58</v>
      </c>
      <c r="G10" s="21" t="s">
        <v>28</v>
      </c>
      <c r="H10" s="24" t="s">
        <v>29</v>
      </c>
      <c r="I10" s="27">
        <v>0</v>
      </c>
      <c r="J10" s="29"/>
      <c r="K10" s="30">
        <v>10.23</v>
      </c>
      <c r="L10" s="31">
        <f t="shared" si="0"/>
        <v>0</v>
      </c>
      <c r="M10" s="29">
        <f t="shared" si="1"/>
        <v>0</v>
      </c>
    </row>
    <row r="11" spans="1:13" ht="45" customHeight="1" x14ac:dyDescent="0.25">
      <c r="A11" s="41"/>
      <c r="B11" s="38"/>
      <c r="C11" s="20">
        <v>2</v>
      </c>
      <c r="D11" s="19" t="s">
        <v>30</v>
      </c>
      <c r="E11" s="17">
        <v>222</v>
      </c>
      <c r="F11" s="20">
        <v>99</v>
      </c>
      <c r="G11" s="21" t="s">
        <v>24</v>
      </c>
      <c r="H11" s="24" t="s">
        <v>29</v>
      </c>
      <c r="I11" s="27">
        <v>75</v>
      </c>
      <c r="J11" s="29"/>
      <c r="K11" s="30">
        <v>9.19</v>
      </c>
      <c r="L11" s="31">
        <f t="shared" si="0"/>
        <v>689.25</v>
      </c>
      <c r="M11" s="29">
        <f t="shared" si="1"/>
        <v>0</v>
      </c>
    </row>
    <row r="12" spans="1:13" ht="45" customHeight="1" x14ac:dyDescent="0.25">
      <c r="A12" s="39" t="s">
        <v>31</v>
      </c>
      <c r="B12" s="36" t="s">
        <v>32</v>
      </c>
      <c r="C12" s="20">
        <v>3</v>
      </c>
      <c r="D12" s="19" t="s">
        <v>33</v>
      </c>
      <c r="E12" s="26">
        <v>223</v>
      </c>
      <c r="F12" s="20">
        <v>1</v>
      </c>
      <c r="G12" s="21" t="s">
        <v>34</v>
      </c>
      <c r="H12" s="24" t="s">
        <v>11</v>
      </c>
      <c r="I12" s="27">
        <v>2</v>
      </c>
      <c r="J12" s="29"/>
      <c r="K12" s="30">
        <v>460.84</v>
      </c>
      <c r="L12" s="31">
        <f t="shared" si="0"/>
        <v>921.68</v>
      </c>
      <c r="M12" s="29">
        <f t="shared" si="1"/>
        <v>0</v>
      </c>
    </row>
    <row r="13" spans="1:13" ht="45" customHeight="1" x14ac:dyDescent="0.25">
      <c r="A13" s="40"/>
      <c r="B13" s="37"/>
      <c r="C13" s="20">
        <v>3</v>
      </c>
      <c r="D13" s="19" t="s">
        <v>35</v>
      </c>
      <c r="E13" s="26">
        <v>223</v>
      </c>
      <c r="F13" s="20">
        <v>15</v>
      </c>
      <c r="G13" s="21" t="s">
        <v>35</v>
      </c>
      <c r="H13" s="24" t="s">
        <v>11</v>
      </c>
      <c r="I13" s="27">
        <v>1.5</v>
      </c>
      <c r="J13" s="29"/>
      <c r="K13" s="30">
        <v>577.63</v>
      </c>
      <c r="L13" s="31">
        <f t="shared" si="0"/>
        <v>866.44499999999994</v>
      </c>
      <c r="M13" s="29">
        <f t="shared" si="1"/>
        <v>0</v>
      </c>
    </row>
    <row r="14" spans="1:13" ht="45" customHeight="1" x14ac:dyDescent="0.25">
      <c r="A14" s="40"/>
      <c r="B14" s="37"/>
      <c r="C14" s="20">
        <v>3</v>
      </c>
      <c r="D14" s="19" t="s">
        <v>36</v>
      </c>
      <c r="E14" s="17">
        <v>222</v>
      </c>
      <c r="F14" s="20">
        <v>99</v>
      </c>
      <c r="G14" s="21" t="s">
        <v>24</v>
      </c>
      <c r="H14" s="24" t="s">
        <v>11</v>
      </c>
      <c r="I14" s="27">
        <v>2</v>
      </c>
      <c r="J14" s="29"/>
      <c r="K14" s="30">
        <v>147.38</v>
      </c>
      <c r="L14" s="31">
        <f t="shared" si="0"/>
        <v>294.76</v>
      </c>
      <c r="M14" s="29">
        <f t="shared" si="1"/>
        <v>0</v>
      </c>
    </row>
    <row r="15" spans="1:13" ht="45" customHeight="1" x14ac:dyDescent="0.25">
      <c r="A15" s="40"/>
      <c r="B15" s="37"/>
      <c r="C15" s="20">
        <v>3</v>
      </c>
      <c r="D15" s="19" t="s">
        <v>37</v>
      </c>
      <c r="E15" s="32">
        <v>212</v>
      </c>
      <c r="F15" s="20">
        <v>21</v>
      </c>
      <c r="G15" s="21" t="s">
        <v>38</v>
      </c>
      <c r="H15" s="24" t="s">
        <v>11</v>
      </c>
      <c r="I15" s="27">
        <v>0</v>
      </c>
      <c r="J15" s="29"/>
      <c r="K15" s="30">
        <v>627.16</v>
      </c>
      <c r="L15" s="31">
        <f t="shared" si="0"/>
        <v>0</v>
      </c>
      <c r="M15" s="29">
        <f t="shared" si="1"/>
        <v>0</v>
      </c>
    </row>
    <row r="16" spans="1:13" ht="45" customHeight="1" x14ac:dyDescent="0.25">
      <c r="A16" s="40"/>
      <c r="B16" s="37"/>
      <c r="C16" s="20">
        <v>3</v>
      </c>
      <c r="D16" s="19" t="s">
        <v>39</v>
      </c>
      <c r="E16" s="26">
        <v>223</v>
      </c>
      <c r="F16" s="20">
        <v>11</v>
      </c>
      <c r="G16" s="21" t="s">
        <v>40</v>
      </c>
      <c r="H16" s="24" t="s">
        <v>11</v>
      </c>
      <c r="I16" s="27">
        <v>2</v>
      </c>
      <c r="J16" s="29"/>
      <c r="K16" s="30">
        <v>226.38</v>
      </c>
      <c r="L16" s="31">
        <f t="shared" si="0"/>
        <v>452.76</v>
      </c>
      <c r="M16" s="29">
        <f t="shared" si="1"/>
        <v>0</v>
      </c>
    </row>
    <row r="17" spans="1:13" ht="45" customHeight="1" x14ac:dyDescent="0.25">
      <c r="A17" s="41"/>
      <c r="B17" s="38"/>
      <c r="C17" s="20">
        <v>3</v>
      </c>
      <c r="D17" s="19" t="s">
        <v>41</v>
      </c>
      <c r="E17" s="26">
        <v>223</v>
      </c>
      <c r="F17" s="20">
        <v>11</v>
      </c>
      <c r="G17" s="21" t="s">
        <v>40</v>
      </c>
      <c r="H17" s="24" t="s">
        <v>11</v>
      </c>
      <c r="I17" s="27">
        <v>0</v>
      </c>
      <c r="J17" s="29"/>
      <c r="K17" s="30">
        <v>489.46</v>
      </c>
      <c r="L17" s="31">
        <f t="shared" si="0"/>
        <v>0</v>
      </c>
      <c r="M17" s="29">
        <f t="shared" si="1"/>
        <v>0</v>
      </c>
    </row>
    <row r="18" spans="1:13" ht="45" customHeight="1" x14ac:dyDescent="0.25">
      <c r="A18" s="18" t="s">
        <v>42</v>
      </c>
      <c r="B18" s="19" t="s">
        <v>43</v>
      </c>
      <c r="C18" s="20">
        <v>3</v>
      </c>
      <c r="D18" s="19" t="s">
        <v>44</v>
      </c>
      <c r="E18" s="17">
        <v>222</v>
      </c>
      <c r="F18" s="20">
        <v>55</v>
      </c>
      <c r="G18" s="21" t="s">
        <v>45</v>
      </c>
      <c r="H18" s="24" t="s">
        <v>20</v>
      </c>
      <c r="I18" s="27">
        <v>0</v>
      </c>
      <c r="J18" s="29"/>
      <c r="K18" s="30">
        <v>21.53</v>
      </c>
      <c r="L18" s="31">
        <f t="shared" si="0"/>
        <v>0</v>
      </c>
      <c r="M18" s="29">
        <f t="shared" si="1"/>
        <v>0</v>
      </c>
    </row>
    <row r="19" spans="1:13" ht="45" customHeight="1" x14ac:dyDescent="0.25">
      <c r="A19" s="39" t="s">
        <v>46</v>
      </c>
      <c r="B19" s="36" t="s">
        <v>47</v>
      </c>
      <c r="C19" s="20">
        <v>2</v>
      </c>
      <c r="D19" s="19" t="s">
        <v>48</v>
      </c>
      <c r="E19" s="17">
        <v>222</v>
      </c>
      <c r="F19" s="20">
        <v>62</v>
      </c>
      <c r="G19" s="21" t="s">
        <v>49</v>
      </c>
      <c r="H19" s="24" t="s">
        <v>29</v>
      </c>
      <c r="I19" s="27">
        <v>0</v>
      </c>
      <c r="J19" s="29"/>
      <c r="K19" s="30">
        <v>9.19</v>
      </c>
      <c r="L19" s="31">
        <f t="shared" si="0"/>
        <v>0</v>
      </c>
      <c r="M19" s="29">
        <f t="shared" si="1"/>
        <v>0</v>
      </c>
    </row>
    <row r="20" spans="1:13" ht="35.25" customHeight="1" x14ac:dyDescent="0.25">
      <c r="A20" s="41"/>
      <c r="B20" s="38"/>
      <c r="C20" s="20">
        <v>2</v>
      </c>
      <c r="D20" s="19" t="s">
        <v>50</v>
      </c>
      <c r="E20" s="17">
        <v>222</v>
      </c>
      <c r="F20" s="20">
        <v>62</v>
      </c>
      <c r="G20" s="21" t="s">
        <v>49</v>
      </c>
      <c r="H20" s="24" t="s">
        <v>29</v>
      </c>
      <c r="I20" s="27">
        <v>0</v>
      </c>
      <c r="J20" s="29"/>
      <c r="K20" s="30">
        <v>9.19</v>
      </c>
      <c r="L20" s="31">
        <f t="shared" si="0"/>
        <v>0</v>
      </c>
      <c r="M20" s="29">
        <f t="shared" si="1"/>
        <v>0</v>
      </c>
    </row>
    <row r="21" spans="1:13" ht="87" customHeight="1" x14ac:dyDescent="0.25">
      <c r="A21" s="18" t="s">
        <v>51</v>
      </c>
      <c r="B21" s="19" t="s">
        <v>52</v>
      </c>
      <c r="C21" s="20">
        <v>3</v>
      </c>
      <c r="D21" s="19" t="s">
        <v>53</v>
      </c>
      <c r="E21" s="17">
        <v>222</v>
      </c>
      <c r="F21" s="20">
        <v>63</v>
      </c>
      <c r="G21" s="21" t="s">
        <v>26</v>
      </c>
      <c r="H21" s="24" t="s">
        <v>29</v>
      </c>
      <c r="I21" s="27">
        <v>65</v>
      </c>
      <c r="J21" s="29"/>
      <c r="K21" s="30">
        <v>10.23</v>
      </c>
      <c r="L21" s="31">
        <f t="shared" si="0"/>
        <v>664.95</v>
      </c>
      <c r="M21" s="29">
        <f t="shared" si="1"/>
        <v>0</v>
      </c>
    </row>
    <row r="22" spans="1:13" ht="60.75" customHeight="1" x14ac:dyDescent="0.25">
      <c r="A22" s="18" t="s">
        <v>54</v>
      </c>
      <c r="B22" s="19" t="s">
        <v>55</v>
      </c>
      <c r="C22" s="20">
        <v>2</v>
      </c>
      <c r="D22" s="19" t="s">
        <v>5</v>
      </c>
      <c r="E22" s="17">
        <v>222</v>
      </c>
      <c r="F22" s="20">
        <v>99</v>
      </c>
      <c r="G22" s="21" t="s">
        <v>24</v>
      </c>
      <c r="H22" s="24" t="s">
        <v>29</v>
      </c>
      <c r="I22" s="27">
        <v>117</v>
      </c>
      <c r="J22" s="29"/>
      <c r="K22" s="30">
        <v>9.19</v>
      </c>
      <c r="L22" s="31">
        <f t="shared" si="0"/>
        <v>1075.23</v>
      </c>
      <c r="M22" s="29">
        <f t="shared" si="1"/>
        <v>0</v>
      </c>
    </row>
    <row r="23" spans="1:13" ht="49.5" customHeight="1" x14ac:dyDescent="0.25">
      <c r="A23" s="18" t="s">
        <v>56</v>
      </c>
      <c r="B23" s="19" t="s">
        <v>57</v>
      </c>
      <c r="C23" s="20">
        <v>2</v>
      </c>
      <c r="D23" s="19" t="s">
        <v>58</v>
      </c>
      <c r="E23" s="17">
        <v>222</v>
      </c>
      <c r="F23" s="20">
        <v>56</v>
      </c>
      <c r="G23" s="21" t="s">
        <v>59</v>
      </c>
      <c r="H23" s="24" t="s">
        <v>20</v>
      </c>
      <c r="I23" s="27">
        <v>0</v>
      </c>
      <c r="J23" s="29"/>
      <c r="K23" s="30">
        <v>13.92</v>
      </c>
      <c r="L23" s="31">
        <f t="shared" si="0"/>
        <v>0</v>
      </c>
      <c r="M23" s="29">
        <f t="shared" si="1"/>
        <v>0</v>
      </c>
    </row>
    <row r="24" spans="1:13" ht="45" customHeight="1" x14ac:dyDescent="0.25">
      <c r="A24" s="39" t="s">
        <v>60</v>
      </c>
      <c r="B24" s="36" t="s">
        <v>61</v>
      </c>
      <c r="C24" s="20">
        <v>2</v>
      </c>
      <c r="D24" s="19" t="s">
        <v>62</v>
      </c>
      <c r="E24" s="17">
        <v>222</v>
      </c>
      <c r="F24" s="20">
        <v>59</v>
      </c>
      <c r="G24" s="21" t="s">
        <v>63</v>
      </c>
      <c r="H24" s="24" t="s">
        <v>20</v>
      </c>
      <c r="I24" s="27">
        <v>170</v>
      </c>
      <c r="J24" s="29"/>
      <c r="K24" s="30">
        <v>14.26</v>
      </c>
      <c r="L24" s="31">
        <f t="shared" si="0"/>
        <v>2424.1999999999998</v>
      </c>
      <c r="M24" s="29">
        <f t="shared" si="1"/>
        <v>0</v>
      </c>
    </row>
    <row r="25" spans="1:13" ht="45" customHeight="1" x14ac:dyDescent="0.25">
      <c r="A25" s="41"/>
      <c r="B25" s="38"/>
      <c r="C25" s="20">
        <v>2</v>
      </c>
      <c r="D25" s="19" t="s">
        <v>62</v>
      </c>
      <c r="E25" s="26">
        <v>223</v>
      </c>
      <c r="F25" s="20">
        <v>15</v>
      </c>
      <c r="G25" s="21" t="s">
        <v>35</v>
      </c>
      <c r="H25" s="24" t="s">
        <v>11</v>
      </c>
      <c r="I25" s="27">
        <v>2</v>
      </c>
      <c r="J25" s="29"/>
      <c r="K25" s="30">
        <v>366.3</v>
      </c>
      <c r="L25" s="31">
        <f t="shared" si="0"/>
        <v>732.6</v>
      </c>
      <c r="M25" s="29">
        <f t="shared" si="1"/>
        <v>0</v>
      </c>
    </row>
    <row r="26" spans="1:13" ht="45" customHeight="1" x14ac:dyDescent="0.25">
      <c r="A26" s="39" t="s">
        <v>64</v>
      </c>
      <c r="B26" s="36" t="s">
        <v>65</v>
      </c>
      <c r="C26" s="20">
        <v>3</v>
      </c>
      <c r="D26" s="19" t="s">
        <v>66</v>
      </c>
      <c r="E26" s="17">
        <v>222</v>
      </c>
      <c r="F26" s="20">
        <v>41</v>
      </c>
      <c r="G26" s="21" t="s">
        <v>67</v>
      </c>
      <c r="H26" s="24" t="s">
        <v>15</v>
      </c>
      <c r="I26" s="27">
        <v>10</v>
      </c>
      <c r="J26" s="29"/>
      <c r="K26" s="30">
        <v>62.34</v>
      </c>
      <c r="L26" s="31">
        <f t="shared" si="0"/>
        <v>623.40000000000009</v>
      </c>
      <c r="M26" s="29">
        <f t="shared" si="1"/>
        <v>0</v>
      </c>
    </row>
    <row r="27" spans="1:13" ht="45" customHeight="1" x14ac:dyDescent="0.25">
      <c r="A27" s="40"/>
      <c r="B27" s="37"/>
      <c r="C27" s="20">
        <v>3</v>
      </c>
      <c r="D27" s="19" t="s">
        <v>90</v>
      </c>
      <c r="E27" s="17">
        <v>222</v>
      </c>
      <c r="F27" s="20">
        <v>42</v>
      </c>
      <c r="G27" s="21" t="s">
        <v>68</v>
      </c>
      <c r="H27" s="24" t="s">
        <v>15</v>
      </c>
      <c r="I27" s="27">
        <v>300</v>
      </c>
      <c r="J27" s="29"/>
      <c r="K27" s="30">
        <v>17.71</v>
      </c>
      <c r="L27" s="31">
        <f t="shared" si="0"/>
        <v>5313</v>
      </c>
      <c r="M27" s="29">
        <f t="shared" si="1"/>
        <v>0</v>
      </c>
    </row>
    <row r="28" spans="1:13" ht="45" customHeight="1" x14ac:dyDescent="0.25">
      <c r="A28" s="40"/>
      <c r="B28" s="37"/>
      <c r="C28" s="20">
        <v>3</v>
      </c>
      <c r="D28" s="19" t="s">
        <v>91</v>
      </c>
      <c r="E28" s="17">
        <v>222</v>
      </c>
      <c r="F28" s="20">
        <v>42</v>
      </c>
      <c r="G28" s="21" t="s">
        <v>68</v>
      </c>
      <c r="H28" s="24" t="s">
        <v>15</v>
      </c>
      <c r="I28" s="27">
        <v>400</v>
      </c>
      <c r="J28" s="29"/>
      <c r="K28" s="30">
        <v>10.01</v>
      </c>
      <c r="L28" s="31">
        <f t="shared" si="0"/>
        <v>4004</v>
      </c>
      <c r="M28" s="29">
        <f t="shared" si="1"/>
        <v>0</v>
      </c>
    </row>
    <row r="29" spans="1:13" ht="45" customHeight="1" x14ac:dyDescent="0.25">
      <c r="A29" s="40"/>
      <c r="B29" s="37"/>
      <c r="C29" s="20">
        <v>3</v>
      </c>
      <c r="D29" s="19" t="s">
        <v>69</v>
      </c>
      <c r="E29" s="17">
        <v>222</v>
      </c>
      <c r="F29" s="20">
        <v>99</v>
      </c>
      <c r="G29" s="21" t="s">
        <v>24</v>
      </c>
      <c r="H29" s="24" t="s">
        <v>20</v>
      </c>
      <c r="I29" s="27">
        <v>0</v>
      </c>
      <c r="J29" s="29"/>
      <c r="K29" s="30">
        <v>58.49</v>
      </c>
      <c r="L29" s="31">
        <f t="shared" si="0"/>
        <v>0</v>
      </c>
      <c r="M29" s="29">
        <f t="shared" si="1"/>
        <v>0</v>
      </c>
    </row>
    <row r="30" spans="1:13" ht="45" customHeight="1" x14ac:dyDescent="0.25">
      <c r="A30" s="41"/>
      <c r="B30" s="38"/>
      <c r="C30" s="20">
        <v>3</v>
      </c>
      <c r="D30" s="19" t="s">
        <v>70</v>
      </c>
      <c r="E30" s="26">
        <v>223</v>
      </c>
      <c r="F30" s="20">
        <v>13</v>
      </c>
      <c r="G30" s="21" t="s">
        <v>70</v>
      </c>
      <c r="H30" s="24" t="s">
        <v>11</v>
      </c>
      <c r="I30" s="27"/>
      <c r="J30" s="29"/>
      <c r="K30" s="30">
        <v>665.62</v>
      </c>
      <c r="L30" s="31">
        <f t="shared" si="0"/>
        <v>0</v>
      </c>
      <c r="M30" s="29">
        <f t="shared" si="1"/>
        <v>0</v>
      </c>
    </row>
    <row r="31" spans="1:13" ht="45" customHeight="1" x14ac:dyDescent="0.25">
      <c r="A31" s="18" t="s">
        <v>71</v>
      </c>
      <c r="B31" s="19" t="s">
        <v>72</v>
      </c>
      <c r="C31" s="20">
        <v>3</v>
      </c>
      <c r="D31" s="19" t="s">
        <v>73</v>
      </c>
      <c r="E31" s="17">
        <v>222</v>
      </c>
      <c r="F31" s="20">
        <v>11</v>
      </c>
      <c r="G31" s="21" t="s">
        <v>74</v>
      </c>
      <c r="H31" s="24" t="s">
        <v>15</v>
      </c>
      <c r="I31" s="27">
        <v>0</v>
      </c>
      <c r="J31" s="29"/>
      <c r="K31" s="30">
        <v>15.89</v>
      </c>
      <c r="L31" s="31">
        <f t="shared" si="0"/>
        <v>0</v>
      </c>
      <c r="M31" s="29">
        <f t="shared" si="1"/>
        <v>0</v>
      </c>
    </row>
    <row r="32" spans="1:13" ht="49.5" customHeight="1" x14ac:dyDescent="0.25">
      <c r="A32" s="18" t="s">
        <v>75</v>
      </c>
      <c r="B32" s="19" t="s">
        <v>76</v>
      </c>
      <c r="C32" s="20">
        <v>2</v>
      </c>
      <c r="D32" s="19" t="s">
        <v>77</v>
      </c>
      <c r="E32" s="17">
        <v>222</v>
      </c>
      <c r="F32" s="20">
        <v>70</v>
      </c>
      <c r="G32" s="21" t="s">
        <v>78</v>
      </c>
      <c r="H32" s="24" t="s">
        <v>15</v>
      </c>
      <c r="I32" s="27">
        <v>0</v>
      </c>
      <c r="J32" s="29"/>
      <c r="K32" s="30">
        <v>14.04</v>
      </c>
      <c r="L32" s="31">
        <f t="shared" si="0"/>
        <v>0</v>
      </c>
      <c r="M32" s="29">
        <f t="shared" si="1"/>
        <v>0</v>
      </c>
    </row>
    <row r="33" spans="1:13" ht="61.5" customHeight="1" x14ac:dyDescent="0.25">
      <c r="A33" s="18" t="s">
        <v>79</v>
      </c>
      <c r="B33" s="19" t="s">
        <v>80</v>
      </c>
      <c r="C33" s="20">
        <v>4</v>
      </c>
      <c r="D33" s="19" t="s">
        <v>81</v>
      </c>
      <c r="E33" s="17">
        <v>222</v>
      </c>
      <c r="F33" s="20">
        <v>61</v>
      </c>
      <c r="G33" s="21" t="s">
        <v>82</v>
      </c>
      <c r="H33" s="24" t="s">
        <v>29</v>
      </c>
      <c r="I33" s="27">
        <v>80</v>
      </c>
      <c r="J33" s="29"/>
      <c r="K33" s="30">
        <v>9.19</v>
      </c>
      <c r="L33" s="31">
        <f t="shared" si="0"/>
        <v>735.19999999999993</v>
      </c>
      <c r="M33" s="29">
        <f t="shared" si="1"/>
        <v>0</v>
      </c>
    </row>
    <row r="34" spans="1:13" ht="45" customHeight="1" x14ac:dyDescent="0.25">
      <c r="A34" s="39" t="s">
        <v>83</v>
      </c>
      <c r="B34" s="36" t="s">
        <v>84</v>
      </c>
      <c r="C34" s="20">
        <v>4</v>
      </c>
      <c r="D34" s="19" t="s">
        <v>85</v>
      </c>
      <c r="E34" s="17">
        <v>222</v>
      </c>
      <c r="F34" s="20">
        <v>22</v>
      </c>
      <c r="G34" s="21" t="s">
        <v>86</v>
      </c>
      <c r="H34" s="24" t="s">
        <v>20</v>
      </c>
      <c r="I34" s="27">
        <v>0</v>
      </c>
      <c r="J34" s="29"/>
      <c r="K34" s="30">
        <v>9.76</v>
      </c>
      <c r="L34" s="31">
        <f t="shared" si="0"/>
        <v>0</v>
      </c>
      <c r="M34" s="29">
        <f t="shared" si="1"/>
        <v>0</v>
      </c>
    </row>
    <row r="35" spans="1:13" ht="45" customHeight="1" x14ac:dyDescent="0.25">
      <c r="A35" s="40"/>
      <c r="B35" s="37"/>
      <c r="C35" s="20">
        <v>4</v>
      </c>
      <c r="D35" s="19" t="s">
        <v>87</v>
      </c>
      <c r="E35" s="17">
        <v>222</v>
      </c>
      <c r="F35" s="20">
        <v>11</v>
      </c>
      <c r="G35" s="21" t="s">
        <v>74</v>
      </c>
      <c r="H35" s="24" t="s">
        <v>15</v>
      </c>
      <c r="I35" s="27">
        <v>70</v>
      </c>
      <c r="J35" s="29"/>
      <c r="K35" s="30">
        <v>2.16</v>
      </c>
      <c r="L35" s="31">
        <f t="shared" si="0"/>
        <v>151.20000000000002</v>
      </c>
      <c r="M35" s="29">
        <f t="shared" si="1"/>
        <v>0</v>
      </c>
    </row>
    <row r="36" spans="1:13" ht="45" customHeight="1" x14ac:dyDescent="0.25">
      <c r="A36" s="41"/>
      <c r="B36" s="38"/>
      <c r="C36" s="20">
        <v>4</v>
      </c>
      <c r="D36" s="19" t="s">
        <v>88</v>
      </c>
      <c r="E36" s="17">
        <v>222</v>
      </c>
      <c r="F36" s="20">
        <v>42</v>
      </c>
      <c r="G36" s="21" t="s">
        <v>68</v>
      </c>
      <c r="H36" s="24" t="s">
        <v>15</v>
      </c>
      <c r="I36" s="27">
        <v>350</v>
      </c>
      <c r="J36" s="29"/>
      <c r="K36" s="30">
        <v>0.71</v>
      </c>
      <c r="L36" s="31">
        <f t="shared" si="0"/>
        <v>248.5</v>
      </c>
      <c r="M36" s="29">
        <f t="shared" si="1"/>
        <v>0</v>
      </c>
    </row>
    <row r="37" spans="1:13" ht="50.25" customHeight="1" x14ac:dyDescent="0.25">
      <c r="A37" s="18" t="s">
        <v>16</v>
      </c>
      <c r="B37" s="19" t="s">
        <v>17</v>
      </c>
      <c r="C37" s="20">
        <v>3</v>
      </c>
      <c r="D37" s="19" t="s">
        <v>92</v>
      </c>
      <c r="E37" s="17">
        <v>222</v>
      </c>
      <c r="F37" s="20">
        <v>33</v>
      </c>
      <c r="G37" s="21" t="s">
        <v>19</v>
      </c>
      <c r="H37" s="24" t="s">
        <v>20</v>
      </c>
      <c r="I37" s="27">
        <v>104</v>
      </c>
      <c r="J37" s="29"/>
      <c r="K37" s="30">
        <v>19.149999999999999</v>
      </c>
      <c r="L37" s="31">
        <f t="shared" si="0"/>
        <v>1991.6</v>
      </c>
      <c r="M37" s="29">
        <f t="shared" si="1"/>
        <v>0</v>
      </c>
    </row>
    <row r="38" spans="1:13" x14ac:dyDescent="0.25">
      <c r="I38" s="22"/>
      <c r="K38" s="35">
        <f>SUM(L7:L37)</f>
        <v>30561.014999999999</v>
      </c>
    </row>
    <row r="39" spans="1:13" x14ac:dyDescent="0.25">
      <c r="I39" s="22"/>
      <c r="K39" s="23"/>
    </row>
    <row r="40" spans="1:13" x14ac:dyDescent="0.25">
      <c r="I40" s="22"/>
      <c r="K40" s="23"/>
    </row>
    <row r="41" spans="1:13" x14ac:dyDescent="0.25">
      <c r="I41" s="22"/>
      <c r="K41" s="23"/>
    </row>
    <row r="42" spans="1:13" x14ac:dyDescent="0.25">
      <c r="I42" s="22"/>
      <c r="K42" s="23"/>
    </row>
    <row r="43" spans="1:13" x14ac:dyDescent="0.25">
      <c r="I43" s="22"/>
      <c r="K43" s="23"/>
    </row>
    <row r="44" spans="1:13" x14ac:dyDescent="0.25">
      <c r="I44" s="22"/>
      <c r="K44" s="23"/>
    </row>
    <row r="45" spans="1:13" x14ac:dyDescent="0.25">
      <c r="I45" s="22"/>
      <c r="K45" s="23"/>
    </row>
  </sheetData>
  <mergeCells count="12">
    <mergeCell ref="B26:B30"/>
    <mergeCell ref="A26:A30"/>
    <mergeCell ref="B34:B36"/>
    <mergeCell ref="A34:A36"/>
    <mergeCell ref="B8:B11"/>
    <mergeCell ref="A8:A11"/>
    <mergeCell ref="B12:B17"/>
    <mergeCell ref="A12:A17"/>
    <mergeCell ref="B19:B20"/>
    <mergeCell ref="B24:B25"/>
    <mergeCell ref="A24:A25"/>
    <mergeCell ref="A19:A20"/>
  </mergeCells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2025 II polrok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2025-06-13T05:53:23Z</cp:lastPrinted>
  <dcterms:created xsi:type="dcterms:W3CDTF">2019-07-29T09:37:10Z</dcterms:created>
  <dcterms:modified xsi:type="dcterms:W3CDTF">2025-07-01T11:18:59Z</dcterms:modified>
</cp:coreProperties>
</file>